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D:\E\PEO\SES Urban Ildy\Metod PA\VAR FINALA\"/>
    </mc:Choice>
  </mc:AlternateContent>
  <xr:revisionPtr revIDLastSave="0" documentId="13_ncr:1_{B2B2A429-040D-4441-86DE-8859534B26C6}" xr6:coauthVersionLast="47" xr6:coauthVersionMax="47" xr10:uidLastSave="{00000000-0000-0000-0000-000000000000}"/>
  <bookViews>
    <workbookView xWindow="-108" yWindow="-108" windowWidth="23256" windowHeight="12720" activeTab="3" xr2:uid="{D154B43E-6F26-4603-9602-5863F379B0BC}"/>
  </bookViews>
  <sheets>
    <sheet name="buget investitie" sheetId="1" r:id="rId1"/>
    <sheet name="proiectie financiara" sheetId="2" r:id="rId2"/>
    <sheet name="TRANSE" sheetId="3" r:id="rId3"/>
    <sheet name="Centralizator" sheetId="4" r:id="rId4"/>
  </sheets>
  <externalReferences>
    <externalReference r:id="rId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 i="2" l="1"/>
  <c r="C29" i="2"/>
  <c r="B19" i="2"/>
  <c r="B29" i="2" s="1"/>
  <c r="B30" i="2" s="1"/>
  <c r="D17" i="2"/>
  <c r="C17" i="2"/>
  <c r="C30" i="2" s="1"/>
  <c r="B17" i="2"/>
  <c r="E27" i="1"/>
  <c r="E20" i="1"/>
  <c r="E17" i="1"/>
  <c r="E6" i="1"/>
  <c r="E4" i="1"/>
  <c r="E11" i="1"/>
  <c r="D30" i="2" l="1"/>
  <c r="E62" i="1" l="1"/>
</calcChain>
</file>

<file path=xl/sharedStrings.xml><?xml version="1.0" encoding="utf-8"?>
<sst xmlns="http://schemas.openxmlformats.org/spreadsheetml/2006/main" count="84" uniqueCount="81">
  <si>
    <t/>
  </si>
  <si>
    <t>Capitol</t>
  </si>
  <si>
    <t>U/M</t>
  </si>
  <si>
    <t>Nr. Unitati</t>
  </si>
  <si>
    <t>Cost unitar (lei)</t>
  </si>
  <si>
    <t>Cost total 
(lei)</t>
  </si>
  <si>
    <t>1. Taxe pentru infiintarea companiei</t>
  </si>
  <si>
    <t>Atentie:</t>
  </si>
  <si>
    <t>Daca firma care implementeaza proiectul se va infiinta ca platitoare de TVA, atunci toate costurile si veniturile nu vor include TVA.</t>
  </si>
  <si>
    <t>Daca firma care implementeaza proiectul se va infiinta ca neplatitoare de TVA atunci costurile si veniturile vor include si TVA.</t>
  </si>
  <si>
    <t>2. Cheltuieli cu salariile personalului nou angajat</t>
  </si>
  <si>
    <t>2.1 Cheltuieli salariale</t>
  </si>
  <si>
    <t>2.2 Venituri asimilate salariilor pentru experți proprii/ cooptați</t>
  </si>
  <si>
    <t>2.3 Contribuţii sociale aferente cheltuielilor salariale şi cheltuielilor asimilate acestora (contribuţii angajaţi şi angajatori)</t>
  </si>
  <si>
    <t>3. Cheltuieli cu deplasarea personalului întreprinderilor sprijinite:</t>
  </si>
  <si>
    <t>3.1 Cheltuieli pentru cazare</t>
  </si>
  <si>
    <t>3.2 Cheltuieli cu diurna personalului propriu</t>
  </si>
  <si>
    <t>3.3 Cheltuieli pentru transportul persoanelor (inclusiv tr ansportul efectuat cu mijloacele de transport în comun sau taxi, gară, autogară sau port și locul delegării ori locul de cazare, precum și transportul efectuat pe distanța dintre locul de cazare și locul delegării)</t>
  </si>
  <si>
    <t>3.4 Taxe și asigurări de călătorie și asigură ri medicale aferente deplasării</t>
  </si>
  <si>
    <t>4. Cheltuieli aferente diverselor achiziții de servicii specializate, pentru care beneficiarul ajutorului de minimis nu are expertiza necesară</t>
  </si>
  <si>
    <t>Serviciul 1 …..</t>
  </si>
  <si>
    <t>Serviciul 2 …..</t>
  </si>
  <si>
    <t>5.1 Active fixe</t>
  </si>
  <si>
    <t>5. Cheltuieli cu achiziția de active fixe corporale (altele decât terenuri și imobile ), obiecte de inventar, materii prime si materiale, alte cheltuieli pentru investitii necesare functionarii intreprinderilor</t>
  </si>
  <si>
    <t>5.2 Obiecte de inventar</t>
  </si>
  <si>
    <t>5.3 Materii prime si materiale</t>
  </si>
  <si>
    <t>5.4 Materiale consumabile</t>
  </si>
  <si>
    <t>5.5 Alte cheltuieli pentru investiţii necesare funcţionării întreprinderilor</t>
  </si>
  <si>
    <t>6. Cheltuieli cu închirierea de sedii (inclusiv depozite), spații pentru desfășurarea diverselor act ivități ale întreprinderii, echipamente, vehicule, diverse bunuri</t>
  </si>
  <si>
    <t>6.1 Chirie spatiu</t>
  </si>
  <si>
    <t>6.2 Chirie echipamente</t>
  </si>
  <si>
    <t>7.Cheltuieli de leasing fără achiziție (leasing operațional) aferente funcționării întreprinderilor (rate de leasing operațional plătite de întreprindere pentru: echipamente, vehicule, divers e bunuri mobile și imobile)</t>
  </si>
  <si>
    <t>8. Utilităţi aferente funcţionării întreprinderilor</t>
  </si>
  <si>
    <t>9. Servicii de administrare a clădirilor aferente funcţionării întreprinderilor</t>
  </si>
  <si>
    <t>10. Servicii de întreţinere şi reparare de echipamente şi mijloace de transport aferente funcţionării întreprinderilor</t>
  </si>
  <si>
    <t>11. Arhivare de documente aferente funcţionării întreprinderilor</t>
  </si>
  <si>
    <t>12. Amortizare de active aferente funcţionării întreprinderilor</t>
  </si>
  <si>
    <t>13. Cheltuieli financiare şi juridice (notariale) aferente funcţionării întreprinderilor</t>
  </si>
  <si>
    <t>14. Conectare la reţele informatice aferente funcţionării întreprinderilor</t>
  </si>
  <si>
    <t>15. Cheltuieli de informare şi publicitate aferente funcţionării întreprinderilor</t>
  </si>
  <si>
    <t>16. Alte cheltuieli aferente funcţionării întreprinderilor</t>
  </si>
  <si>
    <t>17. Prelucrare de date</t>
  </si>
  <si>
    <t>18. Întreţinere, actualizare şi dezvoltare de aplicaţii informatice</t>
  </si>
  <si>
    <t>19. Achiziţionare de publicaţii, cărţi, reviste de specialitate relevante pentru operaţiune, în format tipărit şi/sau electronic</t>
  </si>
  <si>
    <t>20. Conces iuni, brevete, licenţe, mărci comerciale, drepturi şi active similare</t>
  </si>
  <si>
    <t>21. Cheltuielile aferente garanțiilor oferite de bănci sau alte instituții financiare</t>
  </si>
  <si>
    <t>An1</t>
  </si>
  <si>
    <t>An 2</t>
  </si>
  <si>
    <t>A3</t>
  </si>
  <si>
    <t>Venituri (lei)</t>
  </si>
  <si>
    <t>Venituri in perioada proiectului</t>
  </si>
  <si>
    <t>Total venituri</t>
  </si>
  <si>
    <t>Cheltuieli (lei)</t>
  </si>
  <si>
    <t>Cheltuieli de investitie</t>
  </si>
  <si>
    <t>Cheltuieli de operare pe perioada proiectului</t>
  </si>
  <si>
    <t>Total cheltuieli</t>
  </si>
  <si>
    <t>Total profit operational (lei)</t>
  </si>
  <si>
    <t>PROIECTII FINANCIARE VENITURI SI CHELTUIELI OPERARE AN 1 - AN 3</t>
  </si>
  <si>
    <t>exemplu</t>
  </si>
  <si>
    <t>FINANȚARE NERAMBURSABILĂ</t>
  </si>
  <si>
    <t>CONTRIBUȚIE PROPRIE</t>
  </si>
  <si>
    <t>TOTAL BUGET INVESTITIE</t>
  </si>
  <si>
    <t>Total</t>
  </si>
  <si>
    <t>Finantare nerambursabila</t>
  </si>
  <si>
    <t>tranșa a 2-a</t>
  </si>
  <si>
    <t>%</t>
  </si>
  <si>
    <t>valoare ceruta</t>
  </si>
  <si>
    <t>valoare decontata</t>
  </si>
  <si>
    <t>tranșă inițială de maximum 80% din valoarea ajutorului de minimis, așa cum a fost acesta aprobat pe baza planului de afaceri și prevăzut în contractul de subvenție încheiat.</t>
  </si>
  <si>
    <t xml:space="preserve">tranșa finala </t>
  </si>
  <si>
    <t>Tranșe finanțare</t>
  </si>
  <si>
    <t>BUGETUL PLANULUI DE AFACERI</t>
  </si>
  <si>
    <t>CENTRALIZATOR</t>
  </si>
  <si>
    <t>Indicator</t>
  </si>
  <si>
    <t>Valori asumate prin PA</t>
  </si>
  <si>
    <t>Numărul salariaților</t>
  </si>
  <si>
    <t>Valoarea nerambursabilă solicitată - sume de minimis</t>
  </si>
  <si>
    <t xml:space="preserve">Valoarea cofinanțării în lei </t>
  </si>
  <si>
    <t>Valoarea cofinanțării asumată în procent</t>
  </si>
  <si>
    <t>Valoare totală buget (de minimis + cofinantare)</t>
  </si>
  <si>
    <t>Valoare totală proiect (de minimis + cofinantare + venituri alocate implementării)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</si>
</sst>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 &quot;lei&quot;"/>
  </numFmts>
  <fonts count="15" x14ac:knownFonts="1">
    <font>
      <sz val="11"/>
      <color theme="1"/>
      <name val="Calibri"/>
      <family val="2"/>
      <scheme val="minor"/>
    </font>
    <font>
      <sz val="11"/>
      <color theme="1"/>
      <name val="Calibri"/>
      <family val="2"/>
      <scheme val="minor"/>
    </font>
    <font>
      <sz val="11"/>
      <color rgb="FF0061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sz val="11"/>
      <name val="Calibri"/>
      <family val="2"/>
      <scheme val="minor"/>
    </font>
    <font>
      <b/>
      <sz val="12"/>
      <color theme="1"/>
      <name val="Calibri"/>
      <family val="2"/>
      <scheme val="minor"/>
    </font>
    <font>
      <b/>
      <sz val="14"/>
      <color theme="1"/>
      <name val="Calibri"/>
      <family val="2"/>
      <scheme val="minor"/>
    </font>
    <font>
      <sz val="11"/>
      <color theme="1"/>
      <name val="Calibri"/>
      <family val="2"/>
      <charset val="238"/>
      <scheme val="minor"/>
    </font>
    <font>
      <b/>
      <sz val="11"/>
      <name val="Arial"/>
      <family val="2"/>
    </font>
    <font>
      <sz val="11"/>
      <name val="Arial"/>
      <family val="2"/>
    </font>
    <font>
      <b/>
      <sz val="10"/>
      <name val="Arial"/>
      <family val="2"/>
    </font>
    <font>
      <sz val="10"/>
      <name val="Arial"/>
      <family val="2"/>
    </font>
  </fonts>
  <fills count="8">
    <fill>
      <patternFill patternType="none"/>
    </fill>
    <fill>
      <patternFill patternType="gray125"/>
    </fill>
    <fill>
      <patternFill patternType="solid">
        <fgColor rgb="FFC6EFCE"/>
      </patternFill>
    </fill>
    <fill>
      <patternFill patternType="solid">
        <fgColor theme="7"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theme="1"/>
        <bgColor indexed="64"/>
      </patternFill>
    </fill>
  </fills>
  <borders count="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2" fillId="2" borderId="0" applyNumberFormat="0" applyBorder="0" applyAlignment="0" applyProtection="0"/>
    <xf numFmtId="0" fontId="1" fillId="3" borderId="0" applyNumberFormat="0" applyBorder="0" applyAlignment="0" applyProtection="0"/>
    <xf numFmtId="0" fontId="10" fillId="0" borderId="0"/>
  </cellStyleXfs>
  <cellXfs count="72">
    <xf numFmtId="0" fontId="0" fillId="0" borderId="0" xfId="0"/>
    <xf numFmtId="0" fontId="4" fillId="0" borderId="0" xfId="0" applyFont="1"/>
    <xf numFmtId="0" fontId="0" fillId="0" borderId="0" xfId="0" applyAlignment="1">
      <alignment horizontal="left" wrapText="1"/>
    </xf>
    <xf numFmtId="0" fontId="0" fillId="0" borderId="0" xfId="0" applyAlignment="1">
      <alignment horizontal="left"/>
    </xf>
    <xf numFmtId="43" fontId="0" fillId="0" borderId="0" xfId="1" applyFont="1"/>
    <xf numFmtId="43" fontId="0" fillId="0" borderId="0" xfId="1" applyFont="1" applyAlignment="1">
      <alignment horizontal="left" wrapText="1"/>
    </xf>
    <xf numFmtId="43" fontId="0" fillId="0" borderId="0" xfId="1" applyFont="1" applyAlignment="1">
      <alignment horizontal="left"/>
    </xf>
    <xf numFmtId="0" fontId="6" fillId="0" borderId="0" xfId="0" applyFont="1"/>
    <xf numFmtId="0" fontId="4" fillId="4" borderId="7" xfId="0" applyFont="1" applyFill="1" applyBorder="1" applyAlignment="1">
      <alignment horizontal="center"/>
    </xf>
    <xf numFmtId="0" fontId="4" fillId="4" borderId="6" xfId="0" applyFont="1" applyFill="1" applyBorder="1" applyAlignment="1">
      <alignment horizontal="center"/>
    </xf>
    <xf numFmtId="0" fontId="4" fillId="4" borderId="6" xfId="0" applyFont="1" applyFill="1" applyBorder="1"/>
    <xf numFmtId="0" fontId="0" fillId="4" borderId="6" xfId="0" applyFill="1" applyBorder="1" applyAlignment="1">
      <alignment horizontal="center"/>
    </xf>
    <xf numFmtId="0" fontId="6" fillId="4" borderId="6" xfId="0" applyFont="1" applyFill="1" applyBorder="1"/>
    <xf numFmtId="0" fontId="6" fillId="0" borderId="6" xfId="0" applyFont="1" applyBorder="1"/>
    <xf numFmtId="0" fontId="0" fillId="5" borderId="6" xfId="0" applyFill="1" applyBorder="1"/>
    <xf numFmtId="0" fontId="8" fillId="6" borderId="6" xfId="0" applyFont="1" applyFill="1" applyBorder="1"/>
    <xf numFmtId="0" fontId="0" fillId="4" borderId="6" xfId="0" applyFill="1" applyBorder="1"/>
    <xf numFmtId="0" fontId="0" fillId="6" borderId="6" xfId="0" applyFill="1" applyBorder="1"/>
    <xf numFmtId="0" fontId="3" fillId="7" borderId="6" xfId="0" applyFont="1" applyFill="1" applyBorder="1"/>
    <xf numFmtId="0" fontId="5" fillId="7" borderId="6" xfId="0" applyFont="1" applyFill="1" applyBorder="1"/>
    <xf numFmtId="0" fontId="0" fillId="0" borderId="6" xfId="0" applyBorder="1"/>
    <xf numFmtId="43" fontId="0" fillId="0" borderId="6" xfId="1" applyFont="1" applyBorder="1"/>
    <xf numFmtId="0" fontId="7" fillId="0" borderId="6" xfId="0" applyFont="1" applyBorder="1" applyAlignment="1">
      <alignment horizontal="right"/>
    </xf>
    <xf numFmtId="0" fontId="0" fillId="0" borderId="0" xfId="0" applyAlignment="1">
      <alignment horizontal="left" vertical="top" wrapText="1"/>
    </xf>
    <xf numFmtId="0" fontId="10" fillId="0" borderId="0" xfId="0" applyFont="1" applyAlignment="1">
      <alignment horizontal="left" vertical="top" wrapText="1"/>
    </xf>
    <xf numFmtId="0" fontId="0" fillId="0" borderId="0" xfId="0" applyAlignment="1">
      <alignment wrapText="1"/>
    </xf>
    <xf numFmtId="0" fontId="7" fillId="0" borderId="1" xfId="2" applyFont="1" applyFill="1" applyBorder="1" applyProtection="1">
      <protection locked="0"/>
    </xf>
    <xf numFmtId="0" fontId="7" fillId="0" borderId="2" xfId="2" applyFont="1" applyFill="1" applyBorder="1" applyAlignment="1" applyProtection="1">
      <alignment horizontal="center" wrapText="1"/>
      <protection locked="0"/>
    </xf>
    <xf numFmtId="43" fontId="7" fillId="0" borderId="2" xfId="1" applyFont="1" applyFill="1" applyBorder="1" applyAlignment="1" applyProtection="1">
      <alignment horizontal="center" wrapText="1"/>
      <protection locked="0"/>
    </xf>
    <xf numFmtId="0" fontId="4" fillId="0" borderId="3" xfId="0" applyFont="1" applyBorder="1" applyProtection="1">
      <protection locked="0"/>
    </xf>
    <xf numFmtId="0" fontId="4" fillId="0" borderId="4" xfId="0" applyFont="1" applyBorder="1" applyProtection="1">
      <protection locked="0"/>
    </xf>
    <xf numFmtId="43" fontId="4" fillId="0" borderId="4" xfId="1" applyFont="1" applyFill="1" applyBorder="1" applyProtection="1">
      <protection locked="0"/>
    </xf>
    <xf numFmtId="0" fontId="0" fillId="0" borderId="5" xfId="0" applyBorder="1" applyProtection="1">
      <protection locked="0"/>
    </xf>
    <xf numFmtId="0" fontId="0" fillId="0" borderId="6" xfId="0" applyBorder="1" applyProtection="1">
      <protection locked="0"/>
    </xf>
    <xf numFmtId="43" fontId="0" fillId="0" borderId="4" xfId="1" applyFont="1" applyFill="1" applyBorder="1" applyProtection="1">
      <protection locked="0"/>
    </xf>
    <xf numFmtId="0" fontId="4" fillId="0" borderId="5" xfId="0" applyFont="1" applyBorder="1" applyProtection="1">
      <protection locked="0"/>
    </xf>
    <xf numFmtId="0" fontId="4" fillId="0" borderId="6" xfId="0" applyFont="1" applyBorder="1" applyProtection="1">
      <protection locked="0"/>
    </xf>
    <xf numFmtId="0" fontId="0" fillId="0" borderId="5" xfId="0" applyBorder="1" applyAlignment="1" applyProtection="1">
      <alignment wrapText="1"/>
      <protection locked="0"/>
    </xf>
    <xf numFmtId="0" fontId="4" fillId="0" borderId="5" xfId="0" applyFont="1" applyBorder="1" applyAlignment="1" applyProtection="1">
      <alignment wrapText="1"/>
      <protection locked="0"/>
    </xf>
    <xf numFmtId="0" fontId="4" fillId="0" borderId="6" xfId="3" applyFont="1" applyFill="1" applyBorder="1" applyProtection="1"/>
    <xf numFmtId="43" fontId="4" fillId="0" borderId="6" xfId="1" applyFont="1" applyFill="1" applyBorder="1" applyProtection="1"/>
    <xf numFmtId="0" fontId="4" fillId="0" borderId="6" xfId="0" applyFont="1" applyBorder="1" applyAlignment="1">
      <alignment horizontal="right"/>
    </xf>
    <xf numFmtId="43" fontId="0" fillId="0" borderId="6" xfId="1" applyFont="1" applyFill="1" applyBorder="1"/>
    <xf numFmtId="0" fontId="4" fillId="0" borderId="6" xfId="0" applyFont="1" applyBorder="1" applyAlignment="1">
      <alignment wrapText="1"/>
    </xf>
    <xf numFmtId="0" fontId="4" fillId="0" borderId="6" xfId="0" applyFont="1" applyBorder="1"/>
    <xf numFmtId="0" fontId="4" fillId="0" borderId="6" xfId="0" applyFont="1" applyBorder="1" applyAlignment="1">
      <alignment horizontal="center"/>
    </xf>
    <xf numFmtId="0" fontId="4" fillId="0" borderId="6" xfId="0" applyFont="1" applyBorder="1" applyAlignment="1">
      <alignment horizontal="center" wrapText="1"/>
    </xf>
    <xf numFmtId="0" fontId="0" fillId="0" borderId="6" xfId="0" applyBorder="1" applyAlignment="1">
      <alignment horizontal="left" vertical="top" wrapText="1"/>
    </xf>
    <xf numFmtId="0" fontId="0" fillId="0" borderId="6" xfId="0" applyBorder="1" applyAlignment="1">
      <alignment horizontal="center" vertical="top" wrapText="1"/>
    </xf>
    <xf numFmtId="43" fontId="0" fillId="0" borderId="6" xfId="1" applyFont="1" applyFill="1" applyBorder="1" applyAlignment="1">
      <alignment horizontal="left" vertical="top" wrapText="1"/>
    </xf>
    <xf numFmtId="0" fontId="10" fillId="0" borderId="6" xfId="0" applyFont="1" applyBorder="1" applyAlignment="1">
      <alignment horizontal="left" vertical="top" wrapText="1"/>
    </xf>
    <xf numFmtId="0" fontId="10" fillId="0" borderId="6" xfId="0" applyFont="1" applyBorder="1" applyAlignment="1">
      <alignment horizontal="center" vertical="top" wrapText="1"/>
    </xf>
    <xf numFmtId="43" fontId="10" fillId="0" borderId="6" xfId="1" applyFont="1" applyFill="1" applyBorder="1" applyAlignment="1">
      <alignment horizontal="left" vertical="top" wrapText="1"/>
    </xf>
    <xf numFmtId="0" fontId="0" fillId="0" borderId="6" xfId="0" applyBorder="1" applyAlignment="1">
      <alignment wrapText="1"/>
    </xf>
    <xf numFmtId="0" fontId="0" fillId="0" borderId="6" xfId="0" applyBorder="1" applyAlignment="1">
      <alignment horizontal="center"/>
    </xf>
    <xf numFmtId="0" fontId="9" fillId="0" borderId="0" xfId="0" applyFont="1" applyAlignment="1" applyProtection="1">
      <alignment horizontal="center"/>
      <protection locked="0"/>
    </xf>
    <xf numFmtId="0" fontId="9" fillId="0" borderId="0" xfId="0" applyFont="1" applyAlignment="1">
      <alignment horizontal="center" wrapText="1"/>
    </xf>
    <xf numFmtId="49" fontId="11" fillId="0" borderId="0" xfId="4" applyNumberFormat="1" applyFont="1" applyAlignment="1">
      <alignment wrapText="1"/>
    </xf>
    <xf numFmtId="0" fontId="12" fillId="0" borderId="0" xfId="0" applyFont="1" applyAlignment="1">
      <alignment wrapText="1"/>
    </xf>
    <xf numFmtId="49" fontId="13" fillId="0" borderId="0" xfId="4" applyNumberFormat="1" applyFont="1" applyAlignment="1">
      <alignment horizontal="right" wrapText="1"/>
    </xf>
    <xf numFmtId="49" fontId="13" fillId="0" borderId="0" xfId="4" applyNumberFormat="1" applyFont="1" applyAlignment="1">
      <alignment wrapText="1"/>
    </xf>
    <xf numFmtId="49" fontId="11" fillId="0" borderId="0" xfId="4" applyNumberFormat="1" applyFont="1" applyAlignment="1">
      <alignment wrapText="1"/>
    </xf>
    <xf numFmtId="0" fontId="12" fillId="0" borderId="0" xfId="0" applyFont="1"/>
    <xf numFmtId="0" fontId="12" fillId="0" borderId="0" xfId="4" applyFont="1"/>
    <xf numFmtId="164" fontId="14" fillId="0" borderId="0" xfId="4" applyNumberFormat="1" applyFont="1" applyAlignment="1">
      <alignment horizontal="left" vertical="top" wrapText="1"/>
    </xf>
    <xf numFmtId="0" fontId="12" fillId="0" borderId="0" xfId="0" applyFont="1" applyAlignment="1">
      <alignment horizontal="left" vertical="top" wrapText="1"/>
    </xf>
    <xf numFmtId="164" fontId="11" fillId="0" borderId="6" xfId="4" quotePrefix="1" applyNumberFormat="1" applyFont="1" applyBorder="1" applyAlignment="1">
      <alignment horizontal="left" vertical="top" wrapText="1"/>
    </xf>
    <xf numFmtId="0" fontId="11" fillId="0" borderId="6" xfId="4" applyFont="1" applyBorder="1"/>
    <xf numFmtId="164" fontId="12" fillId="0" borderId="6" xfId="4" quotePrefix="1" applyNumberFormat="1" applyFont="1" applyBorder="1" applyAlignment="1">
      <alignment horizontal="left" vertical="top" wrapText="1"/>
    </xf>
    <xf numFmtId="0" fontId="12" fillId="0" borderId="6" xfId="4" applyFont="1" applyBorder="1"/>
    <xf numFmtId="0" fontId="12" fillId="0" borderId="6" xfId="0" applyFont="1" applyBorder="1" applyAlignment="1">
      <alignment horizontal="left" vertical="top" wrapText="1"/>
    </xf>
    <xf numFmtId="0" fontId="12" fillId="0" borderId="6" xfId="0" applyFont="1" applyBorder="1"/>
  </cellXfs>
  <cellStyles count="5">
    <cellStyle name="60% - Accent4" xfId="3" builtinId="44"/>
    <cellStyle name="Comma" xfId="1" builtinId="3"/>
    <cellStyle name="Good" xfId="2" builtinId="26"/>
    <cellStyle name="Normal" xfId="0" builtinId="0"/>
    <cellStyle name="Normal 2" xfId="4" xr:uid="{6C9253D9-4E60-4722-BDFB-42936A313E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scrieri%20proiecte\SES%20Urban%20Ildy\MODELE\148456-ANEXA-2-MODEL-BUGET.xlsx" TargetMode="External"/><Relationship Id="rId1" Type="http://schemas.openxmlformats.org/officeDocument/2006/relationships/externalLinkPath" Target="file:///E:\scrieri%20proiecte\SES%20Urban%20Ildy\MODELE\148456-ANEXA-2-MODEL-BU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vestitie"/>
      <sheetName val="Operare"/>
      <sheetName val="Proiectii financiare"/>
      <sheetName val="Sinteza"/>
      <sheetName val="Transe finantare"/>
    </sheetNames>
    <sheetDataSet>
      <sheetData sheetId="0">
        <row r="30">
          <cell r="F30">
            <v>70</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52F1-FADA-4A06-BF2F-09223EF03F90}">
  <dimension ref="A1:E67"/>
  <sheetViews>
    <sheetView topLeftCell="A13" workbookViewId="0">
      <selection activeCell="M5" sqref="M5"/>
    </sheetView>
  </sheetViews>
  <sheetFormatPr defaultRowHeight="14.4" x14ac:dyDescent="0.3"/>
  <cols>
    <col min="1" max="1" width="71.6640625" customWidth="1"/>
    <col min="5" max="5" width="17.21875" style="4" customWidth="1"/>
  </cols>
  <sheetData>
    <row r="1" spans="1:5" ht="18" x14ac:dyDescent="0.35">
      <c r="A1" s="55" t="s">
        <v>71</v>
      </c>
      <c r="B1" s="55"/>
      <c r="C1" s="55"/>
      <c r="D1" s="55"/>
      <c r="E1" s="55"/>
    </row>
    <row r="2" spans="1:5" ht="15" thickBot="1" x14ac:dyDescent="0.35"/>
    <row r="3" spans="1:5" ht="43.8" thickBot="1" x14ac:dyDescent="0.35">
      <c r="A3" s="26" t="s">
        <v>1</v>
      </c>
      <c r="B3" s="27" t="s">
        <v>2</v>
      </c>
      <c r="C3" s="27" t="s">
        <v>3</v>
      </c>
      <c r="D3" s="27" t="s">
        <v>4</v>
      </c>
      <c r="E3" s="28" t="s">
        <v>5</v>
      </c>
    </row>
    <row r="4" spans="1:5" x14ac:dyDescent="0.3">
      <c r="A4" s="29" t="s">
        <v>6</v>
      </c>
      <c r="B4" s="30"/>
      <c r="C4" s="30"/>
      <c r="D4" s="30"/>
      <c r="E4" s="31">
        <f>E5</f>
        <v>0</v>
      </c>
    </row>
    <row r="5" spans="1:5" x14ac:dyDescent="0.3">
      <c r="A5" s="32"/>
      <c r="B5" s="33"/>
      <c r="C5" s="33"/>
      <c r="D5" s="33"/>
      <c r="E5" s="34"/>
    </row>
    <row r="6" spans="1:5" x14ac:dyDescent="0.3">
      <c r="A6" s="35" t="s">
        <v>10</v>
      </c>
      <c r="B6" s="36"/>
      <c r="C6" s="36"/>
      <c r="D6" s="36"/>
      <c r="E6" s="31">
        <f>E7+E8+E9</f>
        <v>0</v>
      </c>
    </row>
    <row r="7" spans="1:5" x14ac:dyDescent="0.3">
      <c r="A7" s="32" t="s">
        <v>11</v>
      </c>
      <c r="B7" s="33"/>
      <c r="C7" s="33"/>
      <c r="D7" s="33"/>
      <c r="E7" s="34"/>
    </row>
    <row r="8" spans="1:5" x14ac:dyDescent="0.3">
      <c r="A8" s="37" t="s">
        <v>12</v>
      </c>
      <c r="B8" s="33"/>
      <c r="C8" s="33"/>
      <c r="D8" s="33"/>
      <c r="E8" s="34"/>
    </row>
    <row r="9" spans="1:5" ht="28.8" x14ac:dyDescent="0.3">
      <c r="A9" s="37" t="s">
        <v>13</v>
      </c>
      <c r="B9" s="33"/>
      <c r="C9" s="33"/>
      <c r="D9" s="33"/>
      <c r="E9" s="34"/>
    </row>
    <row r="10" spans="1:5" x14ac:dyDescent="0.3">
      <c r="A10" s="35"/>
      <c r="B10" s="33"/>
      <c r="C10" s="33"/>
      <c r="D10" s="33"/>
      <c r="E10" s="34"/>
    </row>
    <row r="11" spans="1:5" x14ac:dyDescent="0.3">
      <c r="A11" s="38" t="s">
        <v>14</v>
      </c>
      <c r="B11" s="36"/>
      <c r="C11" s="36"/>
      <c r="D11" s="36"/>
      <c r="E11" s="31">
        <f>E12+E13+E14+E15</f>
        <v>0</v>
      </c>
    </row>
    <row r="12" spans="1:5" x14ac:dyDescent="0.3">
      <c r="A12" s="32" t="s">
        <v>15</v>
      </c>
      <c r="B12" s="33"/>
      <c r="C12" s="33"/>
      <c r="D12" s="33"/>
      <c r="E12" s="34"/>
    </row>
    <row r="13" spans="1:5" x14ac:dyDescent="0.3">
      <c r="A13" s="37" t="s">
        <v>16</v>
      </c>
      <c r="B13" s="33"/>
      <c r="C13" s="33"/>
      <c r="D13" s="33"/>
      <c r="E13" s="34"/>
    </row>
    <row r="14" spans="1:5" ht="57.6" x14ac:dyDescent="0.3">
      <c r="A14" s="37" t="s">
        <v>17</v>
      </c>
      <c r="B14" s="33"/>
      <c r="C14" s="33"/>
      <c r="D14" s="33"/>
      <c r="E14" s="34"/>
    </row>
    <row r="15" spans="1:5" x14ac:dyDescent="0.3">
      <c r="A15" s="37" t="s">
        <v>18</v>
      </c>
      <c r="B15" s="33"/>
      <c r="C15" s="33"/>
      <c r="D15" s="33"/>
      <c r="E15" s="34"/>
    </row>
    <row r="16" spans="1:5" x14ac:dyDescent="0.3">
      <c r="A16" s="35"/>
      <c r="B16" s="33"/>
      <c r="C16" s="33"/>
      <c r="D16" s="33"/>
      <c r="E16" s="34"/>
    </row>
    <row r="17" spans="1:5" ht="28.8" x14ac:dyDescent="0.3">
      <c r="A17" s="38" t="s">
        <v>19</v>
      </c>
      <c r="B17" s="36"/>
      <c r="C17" s="36"/>
      <c r="D17" s="36"/>
      <c r="E17" s="31">
        <f>E18+E19</f>
        <v>0</v>
      </c>
    </row>
    <row r="18" spans="1:5" x14ac:dyDescent="0.3">
      <c r="A18" s="37" t="s">
        <v>20</v>
      </c>
      <c r="B18" s="33"/>
      <c r="C18" s="33"/>
      <c r="D18" s="33"/>
      <c r="E18" s="34"/>
    </row>
    <row r="19" spans="1:5" x14ac:dyDescent="0.3">
      <c r="A19" s="37" t="s">
        <v>21</v>
      </c>
      <c r="B19" s="33"/>
      <c r="C19" s="33"/>
      <c r="D19" s="33"/>
      <c r="E19" s="34"/>
    </row>
    <row r="20" spans="1:5" ht="43.2" x14ac:dyDescent="0.3">
      <c r="A20" s="38" t="s">
        <v>23</v>
      </c>
      <c r="B20" s="36"/>
      <c r="C20" s="36"/>
      <c r="D20" s="36"/>
      <c r="E20" s="31">
        <f>E21+E22+E23+E24+E25</f>
        <v>0</v>
      </c>
    </row>
    <row r="21" spans="1:5" x14ac:dyDescent="0.3">
      <c r="A21" s="37" t="s">
        <v>22</v>
      </c>
      <c r="B21" s="33"/>
      <c r="C21" s="33"/>
      <c r="D21" s="33"/>
      <c r="E21" s="34"/>
    </row>
    <row r="22" spans="1:5" x14ac:dyDescent="0.3">
      <c r="A22" s="32" t="s">
        <v>24</v>
      </c>
      <c r="B22" s="33"/>
      <c r="C22" s="33"/>
      <c r="D22" s="33"/>
      <c r="E22" s="34"/>
    </row>
    <row r="23" spans="1:5" x14ac:dyDescent="0.3">
      <c r="A23" s="32" t="s">
        <v>25</v>
      </c>
      <c r="B23" s="33"/>
      <c r="C23" s="33"/>
      <c r="D23" s="33"/>
      <c r="E23" s="34"/>
    </row>
    <row r="24" spans="1:5" x14ac:dyDescent="0.3">
      <c r="A24" s="32" t="s">
        <v>26</v>
      </c>
      <c r="B24" s="33"/>
      <c r="C24" s="33"/>
      <c r="D24" s="33"/>
      <c r="E24" s="34"/>
    </row>
    <row r="25" spans="1:5" x14ac:dyDescent="0.3">
      <c r="A25" s="37" t="s">
        <v>27</v>
      </c>
      <c r="B25" s="33"/>
      <c r="C25" s="33"/>
      <c r="D25" s="33"/>
      <c r="E25" s="34"/>
    </row>
    <row r="26" spans="1:5" x14ac:dyDescent="0.3">
      <c r="A26" s="37"/>
      <c r="B26" s="33"/>
      <c r="C26" s="33"/>
      <c r="D26" s="33"/>
      <c r="E26" s="34"/>
    </row>
    <row r="27" spans="1:5" ht="28.8" x14ac:dyDescent="0.3">
      <c r="A27" s="38" t="s">
        <v>28</v>
      </c>
      <c r="B27" s="36"/>
      <c r="C27" s="36"/>
      <c r="D27" s="36"/>
      <c r="E27" s="31">
        <f>E28+E29</f>
        <v>0</v>
      </c>
    </row>
    <row r="28" spans="1:5" x14ac:dyDescent="0.3">
      <c r="A28" s="32" t="s">
        <v>29</v>
      </c>
      <c r="B28" s="33"/>
      <c r="C28" s="33"/>
      <c r="D28" s="33"/>
      <c r="E28" s="34"/>
    </row>
    <row r="29" spans="1:5" x14ac:dyDescent="0.3">
      <c r="A29" s="32" t="s">
        <v>30</v>
      </c>
      <c r="B29" s="33"/>
      <c r="C29" s="33"/>
      <c r="D29" s="33"/>
      <c r="E29" s="34"/>
    </row>
    <row r="30" spans="1:5" x14ac:dyDescent="0.3">
      <c r="A30" s="35"/>
      <c r="B30" s="33"/>
      <c r="C30" s="33"/>
      <c r="D30" s="33"/>
      <c r="E30" s="34"/>
    </row>
    <row r="31" spans="1:5" ht="43.2" x14ac:dyDescent="0.3">
      <c r="A31" s="38" t="s">
        <v>31</v>
      </c>
      <c r="B31" s="33"/>
      <c r="C31" s="33"/>
      <c r="D31" s="33"/>
      <c r="E31" s="34"/>
    </row>
    <row r="32" spans="1:5" x14ac:dyDescent="0.3">
      <c r="A32" s="38"/>
      <c r="B32" s="33"/>
      <c r="C32" s="33"/>
      <c r="D32" s="33"/>
      <c r="E32" s="34"/>
    </row>
    <row r="33" spans="1:5" x14ac:dyDescent="0.3">
      <c r="A33" s="38" t="s">
        <v>32</v>
      </c>
      <c r="B33" s="33"/>
      <c r="C33" s="33"/>
      <c r="D33" s="33"/>
      <c r="E33" s="34"/>
    </row>
    <row r="34" spans="1:5" x14ac:dyDescent="0.3">
      <c r="A34" s="38"/>
      <c r="B34" s="33"/>
      <c r="C34" s="33"/>
      <c r="D34" s="33"/>
      <c r="E34" s="34"/>
    </row>
    <row r="35" spans="1:5" x14ac:dyDescent="0.3">
      <c r="A35" s="38" t="s">
        <v>33</v>
      </c>
      <c r="B35" s="33"/>
      <c r="C35" s="33"/>
      <c r="D35" s="33"/>
      <c r="E35" s="34"/>
    </row>
    <row r="36" spans="1:5" x14ac:dyDescent="0.3">
      <c r="A36" s="38"/>
      <c r="B36" s="33"/>
      <c r="C36" s="33"/>
      <c r="D36" s="33"/>
      <c r="E36" s="34"/>
    </row>
    <row r="37" spans="1:5" ht="28.8" x14ac:dyDescent="0.3">
      <c r="A37" s="38" t="s">
        <v>34</v>
      </c>
      <c r="B37" s="33"/>
      <c r="C37" s="33"/>
      <c r="D37" s="33"/>
      <c r="E37" s="34"/>
    </row>
    <row r="38" spans="1:5" x14ac:dyDescent="0.3">
      <c r="A38" s="38"/>
      <c r="B38" s="33"/>
      <c r="C38" s="33"/>
      <c r="D38" s="33"/>
      <c r="E38" s="34"/>
    </row>
    <row r="39" spans="1:5" x14ac:dyDescent="0.3">
      <c r="A39" s="38" t="s">
        <v>35</v>
      </c>
      <c r="B39" s="33"/>
      <c r="C39" s="33"/>
      <c r="D39" s="33"/>
      <c r="E39" s="34"/>
    </row>
    <row r="40" spans="1:5" x14ac:dyDescent="0.3">
      <c r="A40" s="38"/>
      <c r="B40" s="33"/>
      <c r="C40" s="33"/>
      <c r="D40" s="33"/>
      <c r="E40" s="34"/>
    </row>
    <row r="41" spans="1:5" x14ac:dyDescent="0.3">
      <c r="A41" s="38" t="s">
        <v>36</v>
      </c>
      <c r="B41" s="33"/>
      <c r="C41" s="33"/>
      <c r="D41" s="33"/>
      <c r="E41" s="34"/>
    </row>
    <row r="42" spans="1:5" x14ac:dyDescent="0.3">
      <c r="A42" s="38"/>
      <c r="B42" s="33"/>
      <c r="C42" s="33"/>
      <c r="D42" s="33"/>
      <c r="E42" s="34"/>
    </row>
    <row r="43" spans="1:5" x14ac:dyDescent="0.3">
      <c r="A43" s="38" t="s">
        <v>37</v>
      </c>
      <c r="B43" s="33"/>
      <c r="C43" s="33"/>
      <c r="D43" s="33"/>
      <c r="E43" s="34"/>
    </row>
    <row r="44" spans="1:5" x14ac:dyDescent="0.3">
      <c r="A44" s="38"/>
      <c r="B44" s="33"/>
      <c r="C44" s="33"/>
      <c r="D44" s="33"/>
      <c r="E44" s="34"/>
    </row>
    <row r="45" spans="1:5" x14ac:dyDescent="0.3">
      <c r="A45" s="38" t="s">
        <v>38</v>
      </c>
      <c r="B45" s="33"/>
      <c r="C45" s="33"/>
      <c r="D45" s="33"/>
      <c r="E45" s="34"/>
    </row>
    <row r="46" spans="1:5" x14ac:dyDescent="0.3">
      <c r="A46" s="38"/>
      <c r="B46" s="33"/>
      <c r="C46" s="33"/>
      <c r="D46" s="33"/>
      <c r="E46" s="34"/>
    </row>
    <row r="47" spans="1:5" x14ac:dyDescent="0.3">
      <c r="A47" s="38" t="s">
        <v>39</v>
      </c>
      <c r="B47" s="33"/>
      <c r="C47" s="33"/>
      <c r="D47" s="33"/>
      <c r="E47" s="34"/>
    </row>
    <row r="48" spans="1:5" x14ac:dyDescent="0.3">
      <c r="A48" s="38"/>
      <c r="B48" s="33"/>
      <c r="C48" s="33"/>
      <c r="D48" s="33"/>
      <c r="E48" s="34"/>
    </row>
    <row r="49" spans="1:5" x14ac:dyDescent="0.3">
      <c r="A49" s="38" t="s">
        <v>40</v>
      </c>
      <c r="B49" s="33"/>
      <c r="C49" s="33"/>
      <c r="D49" s="33"/>
      <c r="E49" s="34"/>
    </row>
    <row r="50" spans="1:5" x14ac:dyDescent="0.3">
      <c r="A50" s="38"/>
      <c r="B50" s="33"/>
      <c r="C50" s="33"/>
      <c r="D50" s="33"/>
      <c r="E50" s="34"/>
    </row>
    <row r="51" spans="1:5" x14ac:dyDescent="0.3">
      <c r="A51" s="38" t="s">
        <v>41</v>
      </c>
      <c r="B51" s="33"/>
      <c r="C51" s="33"/>
      <c r="D51" s="33"/>
      <c r="E51" s="34"/>
    </row>
    <row r="52" spans="1:5" x14ac:dyDescent="0.3">
      <c r="A52" s="38"/>
      <c r="B52" s="33"/>
      <c r="C52" s="33"/>
      <c r="D52" s="33"/>
      <c r="E52" s="34"/>
    </row>
    <row r="53" spans="1:5" x14ac:dyDescent="0.3">
      <c r="A53" s="38" t="s">
        <v>42</v>
      </c>
      <c r="B53" s="33"/>
      <c r="C53" s="33"/>
      <c r="D53" s="33"/>
      <c r="E53" s="34"/>
    </row>
    <row r="54" spans="1:5" x14ac:dyDescent="0.3">
      <c r="A54" s="38"/>
      <c r="B54" s="33"/>
      <c r="C54" s="33"/>
      <c r="D54" s="33"/>
      <c r="E54" s="34"/>
    </row>
    <row r="55" spans="1:5" ht="28.8" x14ac:dyDescent="0.3">
      <c r="A55" s="38" t="s">
        <v>43</v>
      </c>
      <c r="B55" s="33"/>
      <c r="C55" s="33"/>
      <c r="D55" s="33"/>
      <c r="E55" s="34"/>
    </row>
    <row r="56" spans="1:5" x14ac:dyDescent="0.3">
      <c r="A56" s="38"/>
      <c r="B56" s="33"/>
      <c r="C56" s="33"/>
      <c r="D56" s="33"/>
      <c r="E56" s="34"/>
    </row>
    <row r="57" spans="1:5" x14ac:dyDescent="0.3">
      <c r="A57" s="38" t="s">
        <v>44</v>
      </c>
      <c r="B57" s="33"/>
      <c r="C57" s="33"/>
      <c r="D57" s="33"/>
      <c r="E57" s="34"/>
    </row>
    <row r="58" spans="1:5" x14ac:dyDescent="0.3">
      <c r="A58" s="38"/>
      <c r="B58" s="33"/>
      <c r="C58" s="33"/>
      <c r="D58" s="33"/>
      <c r="E58" s="34"/>
    </row>
    <row r="59" spans="1:5" x14ac:dyDescent="0.3">
      <c r="A59" s="38" t="s">
        <v>45</v>
      </c>
      <c r="B59" s="33"/>
      <c r="C59" s="33"/>
      <c r="D59" s="33"/>
      <c r="E59" s="34"/>
    </row>
    <row r="60" spans="1:5" x14ac:dyDescent="0.3">
      <c r="A60" s="38"/>
      <c r="B60" s="33"/>
      <c r="C60" s="33"/>
      <c r="D60" s="33"/>
      <c r="E60" s="34"/>
    </row>
    <row r="61" spans="1:5" x14ac:dyDescent="0.3">
      <c r="A61" s="32"/>
      <c r="B61" s="33"/>
      <c r="C61" s="33"/>
      <c r="D61" s="33"/>
      <c r="E61" s="34"/>
    </row>
    <row r="62" spans="1:5" x14ac:dyDescent="0.3">
      <c r="A62" s="39" t="s">
        <v>61</v>
      </c>
      <c r="B62" s="39"/>
      <c r="C62" s="39"/>
      <c r="D62" s="39"/>
      <c r="E62" s="40">
        <f>SUM(E4:E61)</f>
        <v>0</v>
      </c>
    </row>
    <row r="63" spans="1:5" x14ac:dyDescent="0.3">
      <c r="A63" s="41" t="s">
        <v>59</v>
      </c>
      <c r="B63" s="20"/>
      <c r="C63" s="20"/>
      <c r="D63" s="20"/>
      <c r="E63" s="42"/>
    </row>
    <row r="64" spans="1:5" x14ac:dyDescent="0.3">
      <c r="A64" s="22" t="s">
        <v>60</v>
      </c>
      <c r="B64" s="20"/>
      <c r="C64" s="20"/>
      <c r="D64" s="20"/>
      <c r="E64" s="21"/>
    </row>
    <row r="65" spans="1:5" x14ac:dyDescent="0.3">
      <c r="A65" s="1" t="s">
        <v>7</v>
      </c>
    </row>
    <row r="66" spans="1:5" ht="28.8" x14ac:dyDescent="0.3">
      <c r="A66" s="2" t="s">
        <v>8</v>
      </c>
      <c r="B66" s="2"/>
      <c r="C66" s="2"/>
      <c r="D66" s="2"/>
      <c r="E66" s="5"/>
    </row>
    <row r="67" spans="1:5" x14ac:dyDescent="0.3">
      <c r="A67" s="3" t="s">
        <v>9</v>
      </c>
      <c r="B67" s="3"/>
      <c r="C67" s="3"/>
      <c r="D67" s="3"/>
      <c r="E67" s="6"/>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3B800-F43A-4ECB-9C5F-A3AE5C3B4FC7}">
  <dimension ref="A1:E30"/>
  <sheetViews>
    <sheetView topLeftCell="A19" workbookViewId="0">
      <selection sqref="A1:E30"/>
    </sheetView>
  </sheetViews>
  <sheetFormatPr defaultRowHeight="14.4" x14ac:dyDescent="0.3"/>
  <cols>
    <col min="1" max="1" width="33.33203125" customWidth="1"/>
    <col min="2" max="2" width="11" customWidth="1"/>
    <col min="3" max="3" width="12.44140625" customWidth="1"/>
    <col min="4" max="4" width="12.88671875" customWidth="1"/>
    <col min="5" max="5" width="8.88671875" style="7"/>
  </cols>
  <sheetData>
    <row r="1" spans="1:5" ht="36" customHeight="1" x14ac:dyDescent="0.35">
      <c r="A1" s="56" t="s">
        <v>57</v>
      </c>
      <c r="B1" s="56"/>
      <c r="C1" s="56"/>
      <c r="D1" s="56"/>
    </row>
    <row r="2" spans="1:5" x14ac:dyDescent="0.3">
      <c r="A2" s="7"/>
      <c r="B2" s="7"/>
    </row>
    <row r="4" spans="1:5" x14ac:dyDescent="0.3">
      <c r="B4" s="8" t="s">
        <v>46</v>
      </c>
      <c r="C4" s="9" t="s">
        <v>47</v>
      </c>
      <c r="D4" s="9" t="s">
        <v>48</v>
      </c>
    </row>
    <row r="5" spans="1:5" x14ac:dyDescent="0.3">
      <c r="A5" s="10" t="s">
        <v>49</v>
      </c>
      <c r="B5" s="11"/>
      <c r="C5" s="11"/>
      <c r="D5" s="11"/>
    </row>
    <row r="6" spans="1:5" x14ac:dyDescent="0.3">
      <c r="A6" s="12" t="s">
        <v>50</v>
      </c>
      <c r="B6" s="13">
        <v>50</v>
      </c>
      <c r="C6" s="14">
        <v>100</v>
      </c>
      <c r="D6" s="14">
        <v>150</v>
      </c>
      <c r="E6" s="7" t="s">
        <v>58</v>
      </c>
    </row>
    <row r="7" spans="1:5" x14ac:dyDescent="0.3">
      <c r="A7" s="14"/>
      <c r="B7" s="14"/>
      <c r="C7" s="14"/>
      <c r="D7" s="14"/>
    </row>
    <row r="8" spans="1:5" x14ac:dyDescent="0.3">
      <c r="A8" s="14"/>
      <c r="B8" s="14"/>
      <c r="C8" s="14"/>
      <c r="D8" s="14"/>
    </row>
    <row r="9" spans="1:5" x14ac:dyDescent="0.3">
      <c r="A9" s="14"/>
      <c r="B9" s="14"/>
      <c r="C9" s="14"/>
      <c r="D9" s="14"/>
    </row>
    <row r="10" spans="1:5" x14ac:dyDescent="0.3">
      <c r="A10" s="14"/>
      <c r="B10" s="14"/>
      <c r="C10" s="14"/>
      <c r="D10" s="14"/>
    </row>
    <row r="11" spans="1:5" x14ac:dyDescent="0.3">
      <c r="A11" s="14"/>
      <c r="B11" s="14"/>
      <c r="C11" s="14"/>
      <c r="D11" s="14"/>
    </row>
    <row r="12" spans="1:5" x14ac:dyDescent="0.3">
      <c r="A12" s="14"/>
      <c r="B12" s="14"/>
      <c r="C12" s="14"/>
      <c r="D12" s="14"/>
    </row>
    <row r="13" spans="1:5" x14ac:dyDescent="0.3">
      <c r="A13" s="14"/>
      <c r="B13" s="14"/>
      <c r="C13" s="14"/>
      <c r="D13" s="14"/>
    </row>
    <row r="14" spans="1:5" x14ac:dyDescent="0.3">
      <c r="A14" s="14"/>
      <c r="B14" s="14"/>
      <c r="C14" s="14"/>
      <c r="D14" s="14"/>
    </row>
    <row r="15" spans="1:5" x14ac:dyDescent="0.3">
      <c r="A15" s="14"/>
      <c r="B15" s="14"/>
      <c r="C15" s="14"/>
      <c r="D15" s="14"/>
    </row>
    <row r="16" spans="1:5" x14ac:dyDescent="0.3">
      <c r="A16" s="14"/>
      <c r="B16" s="14"/>
      <c r="C16" s="14"/>
      <c r="D16" s="14"/>
    </row>
    <row r="17" spans="1:5" ht="15.6" x14ac:dyDescent="0.3">
      <c r="A17" s="15" t="s">
        <v>51</v>
      </c>
      <c r="B17" s="15">
        <f>SUM(B6:B16)</f>
        <v>50</v>
      </c>
      <c r="C17" s="15">
        <f t="shared" ref="C17:D17" si="0">SUM(C6:C16)</f>
        <v>100</v>
      </c>
      <c r="D17" s="15">
        <f t="shared" si="0"/>
        <v>150</v>
      </c>
    </row>
    <row r="18" spans="1:5" x14ac:dyDescent="0.3">
      <c r="A18" s="10" t="s">
        <v>52</v>
      </c>
      <c r="B18" s="16"/>
      <c r="C18" s="16"/>
      <c r="D18" s="16"/>
    </row>
    <row r="19" spans="1:5" x14ac:dyDescent="0.3">
      <c r="A19" s="12" t="s">
        <v>53</v>
      </c>
      <c r="B19" s="16">
        <f>[1]Investitie!F30</f>
        <v>70</v>
      </c>
      <c r="C19" s="16"/>
      <c r="D19" s="16"/>
      <c r="E19" s="7" t="s">
        <v>58</v>
      </c>
    </row>
    <row r="20" spans="1:5" x14ac:dyDescent="0.3">
      <c r="A20" s="12" t="s">
        <v>54</v>
      </c>
      <c r="B20" s="16">
        <v>60</v>
      </c>
      <c r="C20" s="16">
        <v>60</v>
      </c>
      <c r="D20" s="16">
        <v>100</v>
      </c>
      <c r="E20" s="7" t="s">
        <v>58</v>
      </c>
    </row>
    <row r="21" spans="1:5" x14ac:dyDescent="0.3">
      <c r="A21" s="14"/>
      <c r="B21" s="14"/>
      <c r="C21" s="14"/>
      <c r="D21" s="14"/>
    </row>
    <row r="22" spans="1:5" x14ac:dyDescent="0.3">
      <c r="A22" s="14"/>
      <c r="B22" s="14"/>
      <c r="C22" s="14"/>
      <c r="D22" s="14"/>
    </row>
    <row r="23" spans="1:5" x14ac:dyDescent="0.3">
      <c r="A23" s="14"/>
      <c r="B23" s="14"/>
      <c r="C23" s="14"/>
      <c r="D23" s="14"/>
    </row>
    <row r="24" spans="1:5" x14ac:dyDescent="0.3">
      <c r="A24" s="14"/>
      <c r="B24" s="14"/>
      <c r="C24" s="14"/>
      <c r="D24" s="14"/>
    </row>
    <row r="25" spans="1:5" x14ac:dyDescent="0.3">
      <c r="A25" s="14"/>
      <c r="B25" s="14"/>
      <c r="C25" s="14"/>
      <c r="D25" s="14"/>
    </row>
    <row r="26" spans="1:5" x14ac:dyDescent="0.3">
      <c r="A26" s="14"/>
      <c r="B26" s="14"/>
      <c r="C26" s="14"/>
      <c r="D26" s="14"/>
    </row>
    <row r="27" spans="1:5" x14ac:dyDescent="0.3">
      <c r="A27" s="14"/>
      <c r="B27" s="14"/>
      <c r="C27" s="14"/>
      <c r="D27" s="14"/>
    </row>
    <row r="28" spans="1:5" x14ac:dyDescent="0.3">
      <c r="A28" s="14"/>
      <c r="B28" s="14"/>
      <c r="C28" s="14"/>
      <c r="D28" s="14"/>
    </row>
    <row r="29" spans="1:5" x14ac:dyDescent="0.3">
      <c r="A29" s="17" t="s">
        <v>55</v>
      </c>
      <c r="B29" s="17">
        <f>SUM(B19:B28)</f>
        <v>130</v>
      </c>
      <c r="C29" s="17">
        <f>SUM(C19:C28)</f>
        <v>60</v>
      </c>
      <c r="D29" s="17">
        <f>SUM(D19:D28)</f>
        <v>100</v>
      </c>
    </row>
    <row r="30" spans="1:5" x14ac:dyDescent="0.3">
      <c r="A30" s="18" t="s">
        <v>56</v>
      </c>
      <c r="B30" s="19">
        <f t="shared" ref="B30:D30" si="1">B17-B29</f>
        <v>-80</v>
      </c>
      <c r="C30" s="19">
        <f t="shared" si="1"/>
        <v>40</v>
      </c>
      <c r="D30" s="19">
        <f t="shared" si="1"/>
        <v>50</v>
      </c>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3B89-3CB2-4ADF-9971-90814BFCB1D0}">
  <dimension ref="A2:I6"/>
  <sheetViews>
    <sheetView workbookViewId="0">
      <selection activeCell="O11" sqref="O11"/>
    </sheetView>
  </sheetViews>
  <sheetFormatPr defaultRowHeight="14.4" x14ac:dyDescent="0.3"/>
  <cols>
    <col min="1" max="1" width="42.77734375" style="25" customWidth="1"/>
    <col min="3" max="3" width="12.21875" customWidth="1"/>
    <col min="4" max="4" width="14" customWidth="1"/>
  </cols>
  <sheetData>
    <row r="2" spans="1:9" x14ac:dyDescent="0.3">
      <c r="A2" s="43" t="s">
        <v>70</v>
      </c>
      <c r="B2" s="43" t="s">
        <v>0</v>
      </c>
      <c r="C2" s="43" t="s">
        <v>0</v>
      </c>
      <c r="D2" s="44" t="s">
        <v>62</v>
      </c>
    </row>
    <row r="3" spans="1:9" ht="43.2" x14ac:dyDescent="0.3">
      <c r="A3" s="43" t="s">
        <v>63</v>
      </c>
      <c r="B3" s="45" t="s">
        <v>65</v>
      </c>
      <c r="C3" s="46" t="s">
        <v>66</v>
      </c>
      <c r="D3" s="46" t="s">
        <v>67</v>
      </c>
    </row>
    <row r="4" spans="1:9" ht="57.6" x14ac:dyDescent="0.3">
      <c r="A4" s="47" t="s">
        <v>68</v>
      </c>
      <c r="B4" s="48">
        <v>80</v>
      </c>
      <c r="C4" s="49"/>
      <c r="D4" s="49"/>
      <c r="E4" s="23"/>
      <c r="F4" s="23"/>
      <c r="G4" s="23"/>
      <c r="H4" s="23"/>
      <c r="I4" s="23"/>
    </row>
    <row r="5" spans="1:9" x14ac:dyDescent="0.3">
      <c r="A5" s="50" t="s">
        <v>64</v>
      </c>
      <c r="B5" s="51">
        <v>10</v>
      </c>
      <c r="C5" s="52"/>
      <c r="D5" s="52"/>
      <c r="E5" s="24"/>
      <c r="F5" s="24"/>
      <c r="G5" s="24"/>
      <c r="H5" s="24"/>
      <c r="I5" s="24"/>
    </row>
    <row r="6" spans="1:9" x14ac:dyDescent="0.3">
      <c r="A6" s="53" t="s">
        <v>69</v>
      </c>
      <c r="B6" s="54">
        <v>10</v>
      </c>
      <c r="C6" s="42"/>
      <c r="D6" s="4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A48B4-114A-4E6F-B5F6-15B88A9877BF}">
  <dimension ref="A1:F9"/>
  <sheetViews>
    <sheetView tabSelected="1" workbookViewId="0">
      <selection activeCell="C14" sqref="C14"/>
    </sheetView>
  </sheetViews>
  <sheetFormatPr defaultRowHeight="13.8" x14ac:dyDescent="0.25"/>
  <cols>
    <col min="1" max="1" width="49.88671875" style="65" customWidth="1"/>
    <col min="2" max="2" width="23.33203125" style="62" customWidth="1"/>
    <col min="3" max="3" width="22.44140625" style="62" customWidth="1"/>
    <col min="4" max="16384" width="8.88671875" style="62"/>
  </cols>
  <sheetData>
    <row r="1" spans="1:6" x14ac:dyDescent="0.25">
      <c r="A1" s="57" t="s">
        <v>72</v>
      </c>
      <c r="B1" s="58"/>
      <c r="C1" s="59"/>
      <c r="D1" s="60"/>
      <c r="E1" s="61"/>
      <c r="F1" s="61"/>
    </row>
    <row r="2" spans="1:6" x14ac:dyDescent="0.25">
      <c r="A2" s="64"/>
      <c r="B2" s="63"/>
      <c r="C2" s="63"/>
    </row>
    <row r="3" spans="1:6" x14ac:dyDescent="0.25">
      <c r="A3" s="66" t="s">
        <v>73</v>
      </c>
      <c r="B3" s="67" t="s">
        <v>74</v>
      </c>
      <c r="C3" s="63"/>
    </row>
    <row r="4" spans="1:6" x14ac:dyDescent="0.25">
      <c r="A4" s="68" t="s">
        <v>75</v>
      </c>
      <c r="B4" s="69"/>
      <c r="C4" s="63"/>
    </row>
    <row r="5" spans="1:6" x14ac:dyDescent="0.25">
      <c r="A5" s="68" t="s">
        <v>76</v>
      </c>
      <c r="B5" s="69"/>
      <c r="C5" s="63"/>
    </row>
    <row r="6" spans="1:6" x14ac:dyDescent="0.25">
      <c r="A6" s="70" t="s">
        <v>77</v>
      </c>
      <c r="B6" s="71"/>
    </row>
    <row r="7" spans="1:6" x14ac:dyDescent="0.25">
      <c r="A7" s="70" t="s">
        <v>78</v>
      </c>
      <c r="B7" s="71"/>
    </row>
    <row r="8" spans="1:6" x14ac:dyDescent="0.25">
      <c r="A8" s="70" t="s">
        <v>79</v>
      </c>
      <c r="B8" s="71"/>
    </row>
    <row r="9" spans="1:6" ht="27.6" x14ac:dyDescent="0.25">
      <c r="A9" s="70" t="s">
        <v>80</v>
      </c>
      <c r="B9" s="71"/>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buget investitie</vt:lpstr>
      <vt:lpstr>proiectie financiara</vt:lpstr>
      <vt:lpstr>TRANSE</vt:lpstr>
      <vt:lpstr>Centralizator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ASUS</cp:lastModifiedBy>
  <dcterms:created xsi:type="dcterms:W3CDTF">2023-11-27T10:42:55Z</dcterms:created>
  <dcterms:modified xsi:type="dcterms:W3CDTF">2025-06-07T16:02:53Z</dcterms:modified>
</cp:coreProperties>
</file>